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1.1 Zabezpečovací zař\"/>
    </mc:Choice>
  </mc:AlternateContent>
  <xr:revisionPtr revIDLastSave="0" documentId="13_ncr:1_{65CE49F0-5413-4751-AC3D-0F5610B22A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S 11-01-31" sheetId="4" r:id="rId1"/>
  </sheets>
  <definedNames>
    <definedName name="_xlnm.Print_Area" localSheetId="0">'PS 11-01-31'!$A$1:$H$25</definedName>
  </definedNames>
  <calcPr calcId="181029"/>
</workbook>
</file>

<file path=xl/calcChain.xml><?xml version="1.0" encoding="utf-8"?>
<calcChain xmlns="http://schemas.openxmlformats.org/spreadsheetml/2006/main">
  <c r="H17" i="4" l="1"/>
  <c r="D5" i="4"/>
  <c r="H13" i="4"/>
  <c r="H14" i="4"/>
  <c r="H15" i="4"/>
  <c r="H16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G2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<sst xmlns="http://schemas.openxmlformats.org/spreadsheetml/2006/main" count="64" uniqueCount="58">
  <si>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</si>
  <si>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</si>
  <si>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</si>
  <si>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</si>
  <si>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</si>
  <si>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</si>
  <si>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</si>
  <si>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</si>
  <si>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</si>
  <si>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</si>
  <si>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</si>
  <si>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</si>
  <si>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</si>
  <si>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</si>
  <si>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</si>
  <si>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</si>
  <si>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</si>
  <si>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</si>
  <si>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</si>
  <si>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</si>
  <si>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</si>
  <si>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</si>
  <si>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Náhrada přejezdu P6496 v km 231,244 trati Polom – Suchdol nad Odrou</t>
  </si>
  <si>
    <t>S621900218</t>
  </si>
  <si>
    <t>Bc. Filip Štěpán</t>
  </si>
  <si>
    <t>SBprojekt s.r.o.</t>
  </si>
  <si>
    <t>1</t>
  </si>
  <si>
    <t>ŽS DUR</t>
  </si>
  <si>
    <t>2</t>
  </si>
  <si>
    <t>3</t>
  </si>
  <si>
    <t>KUS</t>
  </si>
  <si>
    <t>4</t>
  </si>
  <si>
    <t>5</t>
  </si>
  <si>
    <t>6</t>
  </si>
  <si>
    <t>VÝSTRAŽNÍK SE ZÁVOROU, 1 SKŘÍŇ - DEMONTÁŽ</t>
  </si>
  <si>
    <t>75D25</t>
  </si>
  <si>
    <t>železniční zabezpečovací zařízení - PZZ a ostatní traťové prvky</t>
  </si>
  <si>
    <t>75D</t>
  </si>
  <si>
    <t>VÝSTRAŽNÍK SE ZÁVOROU, 1 SKŘÍŇ - MONTÁŽ</t>
  </si>
  <si>
    <t>75D24</t>
  </si>
  <si>
    <t>KM</t>
  </si>
  <si>
    <t>KABEL METALICKÝ SE STÍNĚNÍM - DODÁVKA A MONTÁŽ</t>
  </si>
  <si>
    <t>R75A10</t>
  </si>
  <si>
    <t>železniční zabezpečovací zařízení - kabely a kabelové soubory</t>
  </si>
  <si>
    <t>75A</t>
  </si>
  <si>
    <t>M3</t>
  </si>
  <si>
    <t>ZÁSYPY, OBSYPY, NÁSYPY Z VYTĚŽENÝCH ZEMIN SE ZLEPŠENÍM</t>
  </si>
  <si>
    <t>17012</t>
  </si>
  <si>
    <t>HLOUBENÍ RÝH A ŠACHET, TŘ. ZEMINY III</t>
  </si>
  <si>
    <t>13022</t>
  </si>
  <si>
    <t>ZEMNÍ PRÁCE</t>
  </si>
  <si>
    <t>10</t>
  </si>
  <si>
    <t>Provizorní úprava přejezdu P6496 v km 231,244 trati Polom – Suchdol nad Odrou</t>
  </si>
  <si>
    <t>PS 11-01-31</t>
  </si>
  <si>
    <t>R-položka</t>
  </si>
  <si>
    <t>T</t>
  </si>
  <si>
    <t>R015113</t>
  </si>
  <si>
    <t>POPLATKY ZA LIKVIDACI ODPADŮ NEKONTAMINOVANÝCH VČETNĚ DOPRAVY NA SKLÁDKU A VEŠKERÉ MANIPULACE- 17 05 04 VYTĚŽENÉ ZEMINY A HORNINY - III. TŘÍDA TĚŽITELNOSTI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</si>
</sst>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1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49" fontId="22" fillId="2" borderId="35" xfId="0" applyNumberFormat="1" applyFont="1" applyFill="1" applyBorder="1" applyAlignment="1" applyProtection="1">
      <alignment horizontal="right" vertical="center"/>
      <protection locked="0"/>
    </xf>
    <xf numFmtId="49" fontId="22" fillId="2" borderId="22" xfId="0" applyNumberFormat="1" applyFont="1" applyFill="1" applyBorder="1" applyAlignment="1" applyProtection="1">
      <alignment horizontal="right" vertical="center"/>
      <protection locked="0"/>
    </xf>
    <xf numFmtId="49" fontId="22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</cellXfs>
  <cellStyles count="2">
    <cellStyle name="Normální" xfId="0" builtinId="0"/>
    <cellStyle name="Normální 3" xfId="1" xr:uid="{00000000-0005-0000-0000-000001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5EC1F-E227-4CB9-9543-52239B983299}">
  <sheetPr codeName="List1">
    <pageSetUpPr fitToPage="1"/>
  </sheetPr>
  <dimension ref="A1:H429"/>
  <sheetViews>
    <sheetView showZeros="0" tabSelected="1" zoomScale="85" zoomScaleNormal="85" workbookViewId="0">
      <selection activeCell="B31" sqref="B31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22" t="s">
        <v>6</v>
      </c>
      <c r="B1" s="23"/>
      <c r="C1" s="23"/>
      <c r="D1" s="23"/>
      <c r="E1" s="30" t="s">
        <v>53</v>
      </c>
      <c r="F1" s="31"/>
      <c r="G1" s="31"/>
      <c r="H1" s="32"/>
    </row>
    <row r="2" spans="1:8" ht="37.5" customHeight="1" thickTop="1" x14ac:dyDescent="0.25">
      <c r="A2" s="7" t="s">
        <v>7</v>
      </c>
      <c r="B2" s="24" t="s">
        <v>22</v>
      </c>
      <c r="C2" s="24"/>
      <c r="D2" s="24"/>
      <c r="E2" s="33" t="s">
        <v>0</v>
      </c>
      <c r="F2" s="34"/>
      <c r="G2" s="37">
        <f>SUM(H12:H9991)</f>
        <v>0</v>
      </c>
      <c r="H2" s="38"/>
    </row>
    <row r="3" spans="1:8" ht="30.75" customHeight="1" thickBot="1" x14ac:dyDescent="0.3">
      <c r="A3" s="47" t="s">
        <v>8</v>
      </c>
      <c r="B3" s="48"/>
      <c r="C3" s="25" t="s">
        <v>52</v>
      </c>
      <c r="D3" s="25"/>
      <c r="E3" s="35"/>
      <c r="F3" s="36"/>
      <c r="G3" s="39"/>
      <c r="H3" s="40"/>
    </row>
    <row r="4" spans="1:8" ht="18" customHeight="1" thickTop="1" x14ac:dyDescent="0.25">
      <c r="A4" s="26" t="s">
        <v>9</v>
      </c>
      <c r="B4" s="27"/>
      <c r="C4" s="2" t="s">
        <v>21</v>
      </c>
      <c r="D4" s="3"/>
      <c r="E4" s="28" t="s">
        <v>2</v>
      </c>
      <c r="F4" s="29"/>
      <c r="G4" s="57">
        <v>5813520049</v>
      </c>
      <c r="H4" s="58"/>
    </row>
    <row r="5" spans="1:8" ht="18" customHeight="1" x14ac:dyDescent="0.25">
      <c r="A5" s="26" t="s">
        <v>10</v>
      </c>
      <c r="B5" s="27"/>
      <c r="C5" s="4" t="s">
        <v>11</v>
      </c>
      <c r="D5" s="14" t="str">
        <f>IF((C5="Stádium 2"),"  Dokumentace pro územní řízení - DUR",(IF((C5="Stádium 1"),"  Záměr projektu","")))</f>
        <v xml:space="preserve">  Dokumentace pro územní řízení - DUR</v>
      </c>
      <c r="E5" s="59" t="s">
        <v>3</v>
      </c>
      <c r="F5" s="60"/>
      <c r="G5" s="55" t="s">
        <v>23</v>
      </c>
      <c r="H5" s="56"/>
    </row>
    <row r="6" spans="1:8" ht="18" customHeight="1" x14ac:dyDescent="0.25">
      <c r="A6" s="49" t="s">
        <v>12</v>
      </c>
      <c r="B6" s="50"/>
      <c r="C6" s="65" t="s">
        <v>25</v>
      </c>
      <c r="D6" s="66"/>
      <c r="E6" s="59" t="s">
        <v>4</v>
      </c>
      <c r="F6" s="60"/>
      <c r="G6" s="55">
        <v>2023</v>
      </c>
      <c r="H6" s="56"/>
    </row>
    <row r="7" spans="1:8" ht="18" customHeight="1" thickBot="1" x14ac:dyDescent="0.3">
      <c r="A7" s="51"/>
      <c r="B7" s="52"/>
      <c r="C7" s="53" t="s">
        <v>24</v>
      </c>
      <c r="D7" s="54"/>
      <c r="E7" s="61" t="s">
        <v>5</v>
      </c>
      <c r="F7" s="62"/>
      <c r="G7" s="63">
        <v>45139</v>
      </c>
      <c r="H7" s="64"/>
    </row>
    <row r="8" spans="1:8" ht="15" customHeight="1" x14ac:dyDescent="0.25">
      <c r="A8" s="41" t="s">
        <v>13</v>
      </c>
      <c r="B8" s="43" t="s">
        <v>14</v>
      </c>
      <c r="C8" s="43" t="s">
        <v>20</v>
      </c>
      <c r="D8" s="45" t="s">
        <v>15</v>
      </c>
      <c r="E8" s="45" t="s">
        <v>1</v>
      </c>
      <c r="F8" s="45" t="s">
        <v>16</v>
      </c>
      <c r="G8" s="67" t="s">
        <v>19</v>
      </c>
      <c r="H8" s="68"/>
    </row>
    <row r="9" spans="1:8" x14ac:dyDescent="0.25">
      <c r="A9" s="42"/>
      <c r="B9" s="44"/>
      <c r="C9" s="44"/>
      <c r="D9" s="46"/>
      <c r="E9" s="46"/>
      <c r="F9" s="46"/>
      <c r="G9" s="69"/>
      <c r="H9" s="70"/>
    </row>
    <row r="10" spans="1:8" x14ac:dyDescent="0.25">
      <c r="A10" s="42"/>
      <c r="B10" s="44"/>
      <c r="C10" s="44"/>
      <c r="D10" s="46"/>
      <c r="E10" s="46"/>
      <c r="F10" s="46"/>
      <c r="G10" s="8" t="s">
        <v>17</v>
      </c>
      <c r="H10" s="9" t="s">
        <v>18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/>
      <c r="B13" s="18" t="s">
        <v>51</v>
      </c>
      <c r="C13" s="18"/>
      <c r="D13" s="19" t="s">
        <v>50</v>
      </c>
      <c r="E13" s="20"/>
      <c r="F13" s="5"/>
      <c r="G13" s="16"/>
      <c r="H13" s="21">
        <f t="shared" ref="H13:H76" si="0">ROUND((ROUND(F13,3))*(ROUND(G13,2)),2)</f>
        <v>0</v>
      </c>
    </row>
    <row r="14" spans="1:8" x14ac:dyDescent="0.25">
      <c r="A14" s="17" t="s">
        <v>26</v>
      </c>
      <c r="B14" s="18" t="s">
        <v>49</v>
      </c>
      <c r="C14" s="18" t="s">
        <v>27</v>
      </c>
      <c r="D14" s="19" t="s">
        <v>48</v>
      </c>
      <c r="E14" s="20" t="s">
        <v>45</v>
      </c>
      <c r="F14" s="5">
        <v>3.5</v>
      </c>
      <c r="G14" s="16"/>
      <c r="H14" s="21">
        <f t="shared" si="0"/>
        <v>0</v>
      </c>
    </row>
    <row r="15" spans="1:8" ht="25.5" x14ac:dyDescent="0.25">
      <c r="A15" s="17" t="s">
        <v>28</v>
      </c>
      <c r="B15" s="18" t="s">
        <v>47</v>
      </c>
      <c r="C15" s="18" t="s">
        <v>27</v>
      </c>
      <c r="D15" s="19" t="s">
        <v>46</v>
      </c>
      <c r="E15" s="20" t="s">
        <v>45</v>
      </c>
      <c r="F15" s="5">
        <v>3.5</v>
      </c>
      <c r="G15" s="16"/>
      <c r="H15" s="21">
        <f t="shared" si="0"/>
        <v>0</v>
      </c>
    </row>
    <row r="16" spans="1:8" x14ac:dyDescent="0.25">
      <c r="A16" s="17"/>
      <c r="B16" s="18" t="s">
        <v>44</v>
      </c>
      <c r="C16" s="18"/>
      <c r="D16" s="19" t="s">
        <v>43</v>
      </c>
      <c r="E16" s="20"/>
      <c r="F16" s="5"/>
      <c r="G16" s="16"/>
      <c r="H16" s="21">
        <f t="shared" si="0"/>
        <v>0</v>
      </c>
    </row>
    <row r="17" spans="1:8" x14ac:dyDescent="0.25">
      <c r="A17" s="17" t="s">
        <v>29</v>
      </c>
      <c r="B17" s="18" t="s">
        <v>42</v>
      </c>
      <c r="C17" s="18" t="s">
        <v>27</v>
      </c>
      <c r="D17" s="19" t="s">
        <v>41</v>
      </c>
      <c r="E17" s="20" t="s">
        <v>40</v>
      </c>
      <c r="F17" s="5">
        <v>0.02</v>
      </c>
      <c r="G17" s="16"/>
      <c r="H17" s="21">
        <f t="shared" si="0"/>
        <v>0</v>
      </c>
    </row>
    <row r="18" spans="1:8" x14ac:dyDescent="0.25">
      <c r="A18" s="17"/>
      <c r="B18" s="18" t="s">
        <v>37</v>
      </c>
      <c r="C18" s="18"/>
      <c r="D18" s="19" t="s">
        <v>36</v>
      </c>
      <c r="E18" s="20"/>
      <c r="F18" s="5"/>
      <c r="G18" s="16"/>
      <c r="H18" s="21">
        <f t="shared" si="0"/>
        <v>0</v>
      </c>
    </row>
    <row r="19" spans="1:8" x14ac:dyDescent="0.25">
      <c r="A19" s="17" t="s">
        <v>31</v>
      </c>
      <c r="B19" s="18" t="s">
        <v>35</v>
      </c>
      <c r="C19" s="18" t="s">
        <v>27</v>
      </c>
      <c r="D19" s="19" t="s">
        <v>34</v>
      </c>
      <c r="E19" s="20" t="s">
        <v>30</v>
      </c>
      <c r="F19" s="5">
        <v>2</v>
      </c>
      <c r="G19" s="16"/>
      <c r="H19" s="21">
        <f t="shared" si="0"/>
        <v>0</v>
      </c>
    </row>
    <row r="20" spans="1:8" x14ac:dyDescent="0.25">
      <c r="A20" s="17" t="s">
        <v>32</v>
      </c>
      <c r="B20" s="18" t="s">
        <v>39</v>
      </c>
      <c r="C20" s="18" t="s">
        <v>27</v>
      </c>
      <c r="D20" s="19" t="s">
        <v>38</v>
      </c>
      <c r="E20" s="20" t="s">
        <v>30</v>
      </c>
      <c r="F20" s="5">
        <v>2</v>
      </c>
      <c r="G20" s="16"/>
      <c r="H20" s="21">
        <f t="shared" si="0"/>
        <v>0</v>
      </c>
    </row>
    <row r="21" spans="1:8" ht="38.25" x14ac:dyDescent="0.25">
      <c r="A21" s="17" t="s">
        <v>33</v>
      </c>
      <c r="B21" s="18" t="s">
        <v>56</v>
      </c>
      <c r="C21" s="18" t="s">
        <v>54</v>
      </c>
      <c r="D21" s="19" t="s">
        <v>57</v>
      </c>
      <c r="E21" s="20" t="s">
        <v>55</v>
      </c>
      <c r="F21" s="5">
        <v>2.5499999999999998</v>
      </c>
      <c r="G21" s="16"/>
      <c r="H21" s="21">
        <f t="shared" si="0"/>
        <v>0</v>
      </c>
    </row>
    <row r="22" spans="1:8" x14ac:dyDescent="0.25">
      <c r="A22" s="17"/>
      <c r="B22" s="18"/>
      <c r="C22" s="18"/>
      <c r="D22" s="19"/>
      <c r="E22" s="20"/>
      <c r="F22" s="5"/>
      <c r="G22" s="16"/>
      <c r="H22" s="21">
        <f t="shared" si="0"/>
        <v>0</v>
      </c>
    </row>
    <row r="23" spans="1:8" x14ac:dyDescent="0.25">
      <c r="A23" s="17"/>
      <c r="B23" s="18"/>
      <c r="C23" s="18"/>
      <c r="D23" s="19"/>
      <c r="E23" s="20"/>
      <c r="F23" s="5"/>
      <c r="G23" s="16"/>
      <c r="H23" s="21">
        <f t="shared" si="0"/>
        <v>0</v>
      </c>
    </row>
    <row r="24" spans="1:8" x14ac:dyDescent="0.25">
      <c r="A24" s="17"/>
      <c r="B24" s="18"/>
      <c r="C24" s="18"/>
      <c r="D24" s="19"/>
      <c r="E24" s="20"/>
      <c r="F24" s="5"/>
      <c r="G24" s="16"/>
      <c r="H24" s="21">
        <f t="shared" si="0"/>
        <v>0</v>
      </c>
    </row>
    <row r="25" spans="1:8" x14ac:dyDescent="0.25">
      <c r="A25" s="17"/>
      <c r="B25" s="18"/>
      <c r="C25" s="18"/>
      <c r="D25" s="19"/>
      <c r="E25" s="20"/>
      <c r="F25" s="5"/>
      <c r="G25" s="16"/>
      <c r="H25" s="21">
        <f t="shared" si="0"/>
        <v>0</v>
      </c>
    </row>
    <row r="26" spans="1:8" x14ac:dyDescent="0.25">
      <c r="A26" s="17"/>
      <c r="B26" s="18"/>
      <c r="C26" s="18"/>
      <c r="D26" s="19"/>
      <c r="E26" s="20"/>
      <c r="F26" s="5"/>
      <c r="G26" s="16"/>
      <c r="H26" s="21">
        <f t="shared" si="0"/>
        <v>0</v>
      </c>
    </row>
    <row r="27" spans="1:8" x14ac:dyDescent="0.25">
      <c r="A27" s="17"/>
      <c r="B27" s="18"/>
      <c r="C27" s="18"/>
      <c r="D27" s="19"/>
      <c r="E27" s="20"/>
      <c r="F27" s="5"/>
      <c r="G27" s="16"/>
      <c r="H27" s="21">
        <f t="shared" si="0"/>
        <v>0</v>
      </c>
    </row>
    <row r="28" spans="1:8" x14ac:dyDescent="0.25">
      <c r="A28" s="17"/>
      <c r="B28" s="18"/>
      <c r="C28" s="18"/>
      <c r="D28" s="19"/>
      <c r="E28" s="20"/>
      <c r="F28" s="5"/>
      <c r="G28" s="16"/>
      <c r="H28" s="21">
        <f t="shared" si="0"/>
        <v>0</v>
      </c>
    </row>
    <row r="29" spans="1:8" x14ac:dyDescent="0.25">
      <c r="A29" s="17"/>
      <c r="B29" s="18"/>
      <c r="C29" s="18"/>
      <c r="D29" s="19"/>
      <c r="E29" s="20"/>
      <c r="F29" s="5"/>
      <c r="G29" s="16"/>
      <c r="H29" s="21">
        <f t="shared" si="0"/>
        <v>0</v>
      </c>
    </row>
    <row r="30" spans="1:8" x14ac:dyDescent="0.25">
      <c r="A30" s="17"/>
      <c r="B30" s="18"/>
      <c r="C30" s="18"/>
      <c r="D30" s="19"/>
      <c r="E30" s="20"/>
      <c r="F30" s="5"/>
      <c r="G30" s="16"/>
      <c r="H30" s="21">
        <f t="shared" si="0"/>
        <v>0</v>
      </c>
    </row>
    <row r="31" spans="1:8" x14ac:dyDescent="0.25">
      <c r="A31" s="17"/>
      <c r="B31" s="18"/>
      <c r="C31" s="18"/>
      <c r="D31" s="19"/>
      <c r="E31" s="20"/>
      <c r="F31" s="5"/>
      <c r="G31" s="16"/>
      <c r="H31" s="21">
        <f t="shared" si="0"/>
        <v>0</v>
      </c>
    </row>
    <row r="32" spans="1:8" x14ac:dyDescent="0.25">
      <c r="A32" s="17"/>
      <c r="B32" s="18"/>
      <c r="C32" s="18"/>
      <c r="D32" s="19"/>
      <c r="E32" s="20"/>
      <c r="F32" s="5"/>
      <c r="G32" s="16"/>
      <c r="H32" s="21">
        <f t="shared" si="0"/>
        <v>0</v>
      </c>
    </row>
    <row r="33" spans="1:8" x14ac:dyDescent="0.25">
      <c r="A33" s="17"/>
      <c r="B33" s="18"/>
      <c r="C33" s="18"/>
      <c r="D33" s="19"/>
      <c r="E33" s="20"/>
      <c r="F33" s="5"/>
      <c r="G33" s="16"/>
      <c r="H33" s="21">
        <f t="shared" si="0"/>
        <v>0</v>
      </c>
    </row>
    <row r="34" spans="1:8" x14ac:dyDescent="0.25">
      <c r="A34" s="17"/>
      <c r="B34" s="18"/>
      <c r="C34" s="18"/>
      <c r="D34" s="19"/>
      <c r="E34" s="20"/>
      <c r="F34" s="5"/>
      <c r="G34" s="16"/>
      <c r="H34" s="21">
        <f t="shared" si="0"/>
        <v>0</v>
      </c>
    </row>
    <row r="35" spans="1:8" x14ac:dyDescent="0.25">
      <c r="A35" s="17"/>
      <c r="B35" s="18"/>
      <c r="C35" s="18"/>
      <c r="D35" s="19"/>
      <c r="E35" s="20"/>
      <c r="F35" s="5"/>
      <c r="G35" s="16"/>
      <c r="H35" s="21">
        <f t="shared" si="0"/>
        <v>0</v>
      </c>
    </row>
    <row r="36" spans="1:8" x14ac:dyDescent="0.25">
      <c r="A36" s="17"/>
      <c r="B36" s="18"/>
      <c r="C36" s="18"/>
      <c r="D36" s="19"/>
      <c r="E36" s="20"/>
      <c r="F36" s="5"/>
      <c r="G36" s="16"/>
      <c r="H36" s="21">
        <f t="shared" si="0"/>
        <v>0</v>
      </c>
    </row>
    <row r="37" spans="1:8" x14ac:dyDescent="0.25">
      <c r="A37" s="17"/>
      <c r="B37" s="18"/>
      <c r="C37" s="18"/>
      <c r="D37" s="19"/>
      <c r="E37" s="20"/>
      <c r="F37" s="5"/>
      <c r="G37" s="16"/>
      <c r="H37" s="21">
        <f t="shared" si="0"/>
        <v>0</v>
      </c>
    </row>
    <row r="38" spans="1:8" x14ac:dyDescent="0.25">
      <c r="A38" s="17"/>
      <c r="B38" s="18"/>
      <c r="C38" s="18"/>
      <c r="D38" s="19"/>
      <c r="E38" s="20"/>
      <c r="F38" s="5"/>
      <c r="G38" s="16"/>
      <c r="H38" s="21">
        <f t="shared" si="0"/>
        <v>0</v>
      </c>
    </row>
    <row r="39" spans="1:8" x14ac:dyDescent="0.25">
      <c r="A39" s="17"/>
      <c r="B39" s="18"/>
      <c r="C39" s="18"/>
      <c r="D39" s="19"/>
      <c r="E39" s="20"/>
      <c r="F39" s="5"/>
      <c r="G39" s="16"/>
      <c r="H39" s="21">
        <f t="shared" si="0"/>
        <v>0</v>
      </c>
    </row>
    <row r="40" spans="1:8" x14ac:dyDescent="0.25">
      <c r="A40" s="17"/>
      <c r="B40" s="18"/>
      <c r="C40" s="18"/>
      <c r="D40" s="19"/>
      <c r="E40" s="20"/>
      <c r="F40" s="5"/>
      <c r="G40" s="16"/>
      <c r="H40" s="21">
        <f t="shared" si="0"/>
        <v>0</v>
      </c>
    </row>
    <row r="41" spans="1:8" x14ac:dyDescent="0.25">
      <c r="A41" s="17"/>
      <c r="B41" s="18"/>
      <c r="C41" s="18"/>
      <c r="D41" s="19"/>
      <c r="E41" s="20"/>
      <c r="F41" s="5"/>
      <c r="G41" s="16"/>
      <c r="H41" s="21">
        <f t="shared" si="0"/>
        <v>0</v>
      </c>
    </row>
    <row r="42" spans="1:8" x14ac:dyDescent="0.25">
      <c r="A42" s="17"/>
      <c r="B42" s="18"/>
      <c r="C42" s="18"/>
      <c r="D42" s="19"/>
      <c r="E42" s="20"/>
      <c r="F42" s="5"/>
      <c r="G42" s="16"/>
      <c r="H42" s="21">
        <f t="shared" si="0"/>
        <v>0</v>
      </c>
    </row>
    <row r="43" spans="1:8" x14ac:dyDescent="0.25">
      <c r="A43" s="17"/>
      <c r="B43" s="18"/>
      <c r="C43" s="18"/>
      <c r="D43" s="19"/>
      <c r="E43" s="20"/>
      <c r="F43" s="5"/>
      <c r="G43" s="16"/>
      <c r="H43" s="21">
        <f t="shared" si="0"/>
        <v>0</v>
      </c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si="0"/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0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0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0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 t="shared" si="0"/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 t="shared" si="0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0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 t="shared" si="0"/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0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0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0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0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0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0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0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0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0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0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0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0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0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0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0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0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0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0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0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0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0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0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0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0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0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ref="H77:H140" si="1">ROUND((ROUND(F77,3))*(ROUND(G77,2)),2)</f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si="1"/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1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1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1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1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1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1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1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1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1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1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1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1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1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1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1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1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1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1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1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1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1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1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1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1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1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1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1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1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1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1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1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1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1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1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1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1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ref="H141:H204" si="2">ROUND((ROUND(F141,3))*(ROUND(G141,2)),2)</f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si="2"/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2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2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2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2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2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2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2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2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2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2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2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2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2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2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2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2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2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2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2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2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2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2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2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2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2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2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2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2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2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2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2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2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2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2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2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2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ref="H205:H268" si="3">ROUND((ROUND(F205,3))*(ROUND(G205,2)),2)</f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si="3"/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3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3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3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3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3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3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3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3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3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3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3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3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3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3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3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3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3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3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3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3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3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3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3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3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3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3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3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3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3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3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3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3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3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3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3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3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ref="H269:H332" si="4">ROUND((ROUND(F269,3))*(ROUND(G269,2)),2)</f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si="4"/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4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4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4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4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4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4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4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4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4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4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4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4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4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4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4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4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4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4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4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4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4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4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4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4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4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4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4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4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4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4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4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4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4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4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4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4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ref="H333:H396" si="5">ROUND((ROUND(F333,3))*(ROUND(G333,2)),2)</f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si="5"/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5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5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5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5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5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5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5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5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5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5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5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5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5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5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5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5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5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5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5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5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5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5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5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5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5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5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5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5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5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5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5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5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5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5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5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5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5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ref="H397:H429" si="6">ROUND((ROUND(F397,3))*(ROUND(G397,2)),2)</f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si="6"/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6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6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6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6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6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6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6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6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6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6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6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6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6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6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6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6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6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6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6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6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6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6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6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6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6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6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si="6"/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si="6"/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6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6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6"/>
        <v>0</v>
      </c>
    </row>
  </sheetData>
  <sheetProtection sheet="1" objects="1" scenarios="1" insertRows="0"/>
  <mergeCells count="27">
    <mergeCell ref="E7:F7"/>
    <mergeCell ref="G7:H7"/>
    <mergeCell ref="E8:E10"/>
    <mergeCell ref="F8:F10"/>
    <mergeCell ref="C6:D6"/>
    <mergeCell ref="G8:H9"/>
    <mergeCell ref="E6:F6"/>
    <mergeCell ref="G5:H5"/>
    <mergeCell ref="G6:H6"/>
    <mergeCell ref="G4:H4"/>
    <mergeCell ref="A5:B5"/>
    <mergeCell ref="E5:F5"/>
    <mergeCell ref="A8:A10"/>
    <mergeCell ref="B8:B10"/>
    <mergeCell ref="C8:C10"/>
    <mergeCell ref="D8:D10"/>
    <mergeCell ref="A3:B3"/>
    <mergeCell ref="A6:B7"/>
    <mergeCell ref="C7:D7"/>
    <mergeCell ref="A1:D1"/>
    <mergeCell ref="B2:D2"/>
    <mergeCell ref="C3:D3"/>
    <mergeCell ref="A4:B4"/>
    <mergeCell ref="E4:F4"/>
    <mergeCell ref="E1:H1"/>
    <mergeCell ref="E2:F3"/>
    <mergeCell ref="G2:H3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5" xr:uid="{00000000-0002-0000-0000-000002000000}">
      <formula1>"Stádium 1,Stádium 2"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4" xr:uid="{00000000-0002-0000-0000-000000000000}">
      <formula1>"SŽDC s.o., Ostatní"</formula1>
    </dataValidation>
  </dataValidations>
  <pageMargins left="0.7" right="0.7" top="0.78740157499999996" bottom="0.78740157499999996" header="0.3" footer="0.3"/>
  <pageSetup paperSize="9" scale="56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11-01-31</vt:lpstr>
      <vt:lpstr>'PS 11-01-31'!Oblast_tisku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2017-11-01T10:31:22Z</cp:lastPrinted>
  <dcterms:created xsi:type="dcterms:W3CDTF">2017-07-24T12:19:51Z</dcterms:created>
  <dcterms:modified xsi:type="dcterms:W3CDTF">2023-08-14T13:41:36Z</dcterms:modified>
</cp:coreProperties>
</file>